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计划总表(分省-专业方向)" sheetId="1" r:id="rId1"/>
  </sheets>
  <definedNames>
    <definedName name="DATABASE">'计划总表(分省-专业方向)'!$C$2:$AH$33</definedName>
  </definedNames>
  <calcPr fullCalcOnLoad="1"/>
</workbook>
</file>

<file path=xl/sharedStrings.xml><?xml version="1.0" encoding="utf-8"?>
<sst xmlns="http://schemas.openxmlformats.org/spreadsheetml/2006/main" count="72" uniqueCount="67">
  <si>
    <t>文史</t>
  </si>
  <si>
    <t>理工</t>
  </si>
  <si>
    <t>药品经营与管理</t>
  </si>
  <si>
    <t>中药制药技术</t>
  </si>
  <si>
    <t>护理</t>
  </si>
  <si>
    <t>康复治疗技术</t>
  </si>
  <si>
    <t>专业</t>
  </si>
  <si>
    <t>科类</t>
  </si>
  <si>
    <t>本科</t>
  </si>
  <si>
    <t>高职</t>
  </si>
  <si>
    <t>层次</t>
  </si>
  <si>
    <t>天
津</t>
  </si>
  <si>
    <t>河
北</t>
  </si>
  <si>
    <t>山
西</t>
  </si>
  <si>
    <t>内
蒙
古</t>
  </si>
  <si>
    <t>辽
宁</t>
  </si>
  <si>
    <t>吉
林</t>
  </si>
  <si>
    <t>黑
龙
江</t>
  </si>
  <si>
    <t>江
苏</t>
  </si>
  <si>
    <t>浙
江</t>
  </si>
  <si>
    <t>安
徽</t>
  </si>
  <si>
    <t>福
建</t>
  </si>
  <si>
    <t>江
西</t>
  </si>
  <si>
    <t>山
东</t>
  </si>
  <si>
    <t>河
南</t>
  </si>
  <si>
    <t>湖
北</t>
  </si>
  <si>
    <t>湖
南</t>
  </si>
  <si>
    <t>广
东</t>
  </si>
  <si>
    <t>广
西</t>
  </si>
  <si>
    <t>海
南</t>
  </si>
  <si>
    <t>重
庆</t>
  </si>
  <si>
    <t>四
川</t>
  </si>
  <si>
    <t>贵
州</t>
  </si>
  <si>
    <t>云
南</t>
  </si>
  <si>
    <r>
      <t>★</t>
    </r>
    <r>
      <rPr>
        <b/>
        <sz val="12"/>
        <rFont val="Times New Roman"/>
        <family val="1"/>
      </rPr>
      <t xml:space="preserve">    </t>
    </r>
    <r>
      <rPr>
        <b/>
        <sz val="12"/>
        <rFont val="黑体"/>
        <family val="3"/>
      </rPr>
      <t>总计</t>
    </r>
  </si>
  <si>
    <r>
      <t>本科</t>
    </r>
    <r>
      <rPr>
        <b/>
        <sz val="12"/>
        <rFont val="Times New Roman"/>
        <family val="1"/>
      </rPr>
      <t xml:space="preserve">  </t>
    </r>
    <r>
      <rPr>
        <b/>
        <sz val="12"/>
        <rFont val="黑体"/>
        <family val="3"/>
      </rPr>
      <t>合计</t>
    </r>
  </si>
  <si>
    <r>
      <t>高职</t>
    </r>
    <r>
      <rPr>
        <b/>
        <sz val="12"/>
        <rFont val="Times New Roman"/>
        <family val="1"/>
      </rPr>
      <t xml:space="preserve">  </t>
    </r>
    <r>
      <rPr>
        <b/>
        <sz val="12"/>
        <rFont val="黑体"/>
        <family val="3"/>
      </rPr>
      <t>合计</t>
    </r>
  </si>
  <si>
    <t>中医学</t>
  </si>
  <si>
    <t>新疆班</t>
  </si>
  <si>
    <t>青
海</t>
  </si>
  <si>
    <t>宁
夏</t>
  </si>
  <si>
    <t>新
疆</t>
  </si>
  <si>
    <t>理工</t>
  </si>
  <si>
    <t>康复治疗学</t>
  </si>
  <si>
    <t>汉语言文学</t>
  </si>
  <si>
    <t>英语</t>
  </si>
  <si>
    <t>应用心理学</t>
  </si>
  <si>
    <t>中医学</t>
  </si>
  <si>
    <t>针灸推拿学</t>
  </si>
  <si>
    <t>市场营销</t>
  </si>
  <si>
    <t>公共事业管理</t>
  </si>
  <si>
    <t>生物技术</t>
  </si>
  <si>
    <t>制药工程</t>
  </si>
  <si>
    <t>预防医学</t>
  </si>
  <si>
    <t>临床医学</t>
  </si>
  <si>
    <t>医学影像学</t>
  </si>
  <si>
    <t>医学检验</t>
  </si>
  <si>
    <t>中医学（中医骨伤科学）</t>
  </si>
  <si>
    <t>中西医临床医学</t>
  </si>
  <si>
    <t>护理学</t>
  </si>
  <si>
    <t>中药学</t>
  </si>
  <si>
    <t>药物制剂</t>
  </si>
  <si>
    <r>
      <t>2012</t>
    </r>
    <r>
      <rPr>
        <b/>
        <sz val="22"/>
        <rFont val="华文中宋"/>
        <family val="0"/>
      </rPr>
      <t>年陕西中医学院分省分专业招生来源计划表（宣传专用）</t>
    </r>
  </si>
  <si>
    <t>陕
西</t>
  </si>
  <si>
    <t>总
计</t>
  </si>
  <si>
    <t>甘
肃</t>
  </si>
  <si>
    <t>定
  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</si>
</sst>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2"/>
      <name val="黑体"/>
      <family val="3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color indexed="16"/>
      <name val="宋体"/>
      <family val="0"/>
    </font>
    <font>
      <b/>
      <sz val="12"/>
      <color indexed="16"/>
      <name val="Times New Roman"/>
      <family val="1"/>
    </font>
    <font>
      <sz val="12"/>
      <color indexed="16"/>
      <name val="Times New Roman"/>
      <family val="1"/>
    </font>
    <font>
      <b/>
      <sz val="10"/>
      <color indexed="16"/>
      <name val="Times New Roman"/>
      <family val="1"/>
    </font>
    <font>
      <b/>
      <sz val="12"/>
      <color indexed="17"/>
      <name val="宋体"/>
      <family val="0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b/>
      <sz val="10"/>
      <color indexed="17"/>
      <name val="Times New Roman"/>
      <family val="1"/>
    </font>
    <font>
      <b/>
      <sz val="12"/>
      <color indexed="18"/>
      <name val="宋体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0"/>
      <color indexed="18"/>
      <name val="Times New Roman"/>
      <family val="1"/>
    </font>
    <font>
      <b/>
      <sz val="22"/>
      <name val="Times New Roman"/>
      <family val="1"/>
    </font>
    <font>
      <b/>
      <sz val="22"/>
      <name val="华文中宋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>
        <color indexed="10"/>
      </bottom>
    </border>
    <border>
      <left style="thin"/>
      <right>
        <color indexed="63"/>
      </right>
      <top style="thin"/>
      <bottom style="medium">
        <color indexed="10"/>
      </bottom>
    </border>
    <border>
      <left style="thin"/>
      <right style="medium">
        <color indexed="12"/>
      </right>
      <top style="medium"/>
      <bottom style="medium"/>
    </border>
    <border>
      <left style="thin"/>
      <right style="medium">
        <color indexed="12"/>
      </right>
      <top>
        <color indexed="63"/>
      </top>
      <bottom style="thin"/>
    </border>
    <border>
      <left style="thin"/>
      <right style="medium">
        <color indexed="12"/>
      </right>
      <top style="thin"/>
      <bottom style="thin"/>
    </border>
    <border>
      <left style="thin"/>
      <right style="medium">
        <color indexed="12"/>
      </right>
      <top style="thin"/>
      <bottom style="medium">
        <color indexed="10"/>
      </bottom>
    </border>
    <border>
      <left style="thin"/>
      <right style="medium">
        <color indexed="12"/>
      </right>
      <top style="thin"/>
      <bottom style="medium"/>
    </border>
    <border>
      <left style="thin"/>
      <right style="medium">
        <color indexed="12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0">
    <xf numFmtId="0" fontId="0" fillId="0" borderId="0" xfId="0" applyAlignment="1">
      <alignment vertical="center"/>
    </xf>
    <xf numFmtId="0" fontId="2" fillId="0" borderId="1" xfId="0" applyNumberFormat="1" applyFont="1" applyBorder="1" applyAlignment="1">
      <alignment horizontal="center" vertical="top" wrapText="1"/>
    </xf>
    <xf numFmtId="0" fontId="6" fillId="0" borderId="0" xfId="0" applyFont="1" applyAlignment="1">
      <alignment vertical="center"/>
    </xf>
    <xf numFmtId="1" fontId="0" fillId="0" borderId="2" xfId="0" applyNumberFormat="1" applyFont="1" applyBorder="1" applyAlignment="1">
      <alignment horizontal="center" vertical="top" wrapText="1"/>
    </xf>
    <xf numFmtId="1" fontId="0" fillId="0" borderId="3" xfId="0" applyNumberFormat="1" applyFont="1" applyBorder="1" applyAlignment="1">
      <alignment horizontal="center" vertical="top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" fontId="8" fillId="0" borderId="0" xfId="0" applyNumberFormat="1" applyFont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1" fontId="12" fillId="0" borderId="0" xfId="0" applyNumberFormat="1" applyFont="1" applyFill="1" applyAlignment="1">
      <alignment horizontal="center" vertical="center" wrapText="1"/>
    </xf>
    <xf numFmtId="1" fontId="16" fillId="0" borderId="0" xfId="0" applyNumberFormat="1" applyFont="1" applyFill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top" wrapText="1"/>
    </xf>
    <xf numFmtId="1" fontId="14" fillId="3" borderId="5" xfId="0" applyNumberFormat="1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1" fontId="14" fillId="3" borderId="6" xfId="0" applyNumberFormat="1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/>
    </xf>
    <xf numFmtId="1" fontId="14" fillId="0" borderId="7" xfId="0" applyNumberFormat="1" applyFont="1" applyFill="1" applyBorder="1" applyAlignment="1">
      <alignment horizontal="center" vertical="center" wrapText="1"/>
    </xf>
    <xf numFmtId="1" fontId="14" fillId="0" borderId="8" xfId="0" applyNumberFormat="1" applyFont="1" applyFill="1" applyBorder="1" applyAlignment="1">
      <alignment horizontal="center" vertical="center" wrapText="1"/>
    </xf>
    <xf numFmtId="1" fontId="18" fillId="2" borderId="9" xfId="0" applyNumberFormat="1" applyFont="1" applyFill="1" applyBorder="1" applyAlignment="1">
      <alignment horizontal="center" vertical="center" wrapText="1"/>
    </xf>
    <xf numFmtId="1" fontId="18" fillId="3" borderId="5" xfId="0" applyNumberFormat="1" applyFont="1" applyFill="1" applyBorder="1" applyAlignment="1">
      <alignment horizontal="center" vertical="center" wrapText="1"/>
    </xf>
    <xf numFmtId="1" fontId="19" fillId="0" borderId="7" xfId="0" applyNumberFormat="1" applyFont="1" applyBorder="1" applyAlignment="1">
      <alignment horizontal="center" vertical="center" wrapText="1"/>
    </xf>
    <xf numFmtId="1" fontId="19" fillId="0" borderId="7" xfId="0" applyNumberFormat="1" applyFont="1" applyFill="1" applyBorder="1" applyAlignment="1">
      <alignment horizontal="center" vertical="center" wrapText="1"/>
    </xf>
    <xf numFmtId="1" fontId="19" fillId="0" borderId="8" xfId="0" applyNumberFormat="1" applyFont="1" applyBorder="1" applyAlignment="1">
      <alignment horizontal="center" vertical="center" wrapText="1"/>
    </xf>
    <xf numFmtId="1" fontId="18" fillId="3" borderId="6" xfId="0" applyNumberFormat="1" applyFont="1" applyFill="1" applyBorder="1" applyAlignment="1">
      <alignment horizontal="center" vertical="center" wrapText="1"/>
    </xf>
    <xf numFmtId="1" fontId="19" fillId="0" borderId="8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Alignment="1">
      <alignment horizontal="center" vertical="center" wrapText="1"/>
    </xf>
    <xf numFmtId="1" fontId="20" fillId="0" borderId="0" xfId="0" applyNumberFormat="1" applyFont="1" applyFill="1" applyAlignment="1">
      <alignment horizontal="center" vertical="center" wrapText="1"/>
    </xf>
    <xf numFmtId="1" fontId="18" fillId="2" borderId="3" xfId="0" applyNumberFormat="1" applyFont="1" applyFill="1" applyBorder="1" applyAlignment="1">
      <alignment horizontal="center" vertical="center" wrapText="1"/>
    </xf>
    <xf numFmtId="1" fontId="18" fillId="3" borderId="10" xfId="0" applyNumberFormat="1" applyFont="1" applyFill="1" applyBorder="1" applyAlignment="1">
      <alignment horizontal="center" vertical="center" wrapText="1"/>
    </xf>
    <xf numFmtId="1" fontId="19" fillId="0" borderId="11" xfId="0" applyNumberFormat="1" applyFont="1" applyFill="1" applyBorder="1" applyAlignment="1">
      <alignment horizontal="center" vertical="center" wrapText="1"/>
    </xf>
    <xf numFmtId="1" fontId="19" fillId="0" borderId="5" xfId="0" applyNumberFormat="1" applyFont="1" applyBorder="1" applyAlignment="1">
      <alignment horizontal="center" vertical="center" wrapText="1"/>
    </xf>
    <xf numFmtId="1" fontId="19" fillId="0" borderId="5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/>
    </xf>
    <xf numFmtId="1" fontId="14" fillId="0" borderId="5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49" fontId="0" fillId="0" borderId="7" xfId="0" applyNumberFormat="1" applyFont="1" applyFill="1" applyBorder="1" applyAlignment="1">
      <alignment horizontal="left" vertical="center" wrapText="1"/>
    </xf>
    <xf numFmtId="1" fontId="0" fillId="0" borderId="7" xfId="0" applyNumberFormat="1" applyFont="1" applyBorder="1" applyAlignment="1">
      <alignment horizontal="left" vertical="center"/>
    </xf>
    <xf numFmtId="1" fontId="0" fillId="0" borderId="5" xfId="0" applyNumberFormat="1" applyFont="1" applyBorder="1" applyAlignment="1">
      <alignment horizontal="left" vertical="center"/>
    </xf>
    <xf numFmtId="1" fontId="0" fillId="0" borderId="8" xfId="0" applyNumberFormat="1" applyFont="1" applyBorder="1" applyAlignment="1">
      <alignment horizontal="left" vertical="center"/>
    </xf>
    <xf numFmtId="1" fontId="6" fillId="0" borderId="0" xfId="0" applyNumberFormat="1" applyFont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1" fontId="19" fillId="0" borderId="12" xfId="0" applyNumberFormat="1" applyFont="1" applyBorder="1" applyAlignment="1">
      <alignment horizontal="center" vertical="center" wrapText="1"/>
    </xf>
    <xf numFmtId="1" fontId="19" fillId="0" borderId="12" xfId="0" applyNumberFormat="1" applyFont="1" applyFill="1" applyBorder="1" applyAlignment="1">
      <alignment horizontal="center" vertical="center" wrapText="1"/>
    </xf>
    <xf numFmtId="1" fontId="19" fillId="0" borderId="13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1" fontId="0" fillId="0" borderId="12" xfId="0" applyNumberFormat="1" applyFont="1" applyBorder="1" applyAlignment="1">
      <alignment horizontal="left" vertical="center"/>
    </xf>
    <xf numFmtId="1" fontId="14" fillId="0" borderId="12" xfId="0" applyNumberFormat="1" applyFont="1" applyFill="1" applyBorder="1" applyAlignment="1">
      <alignment horizontal="center" vertical="center" wrapText="1"/>
    </xf>
    <xf numFmtId="1" fontId="9" fillId="0" borderId="14" xfId="0" applyNumberFormat="1" applyFont="1" applyFill="1" applyBorder="1" applyAlignment="1">
      <alignment horizontal="center" vertical="top" wrapText="1"/>
    </xf>
    <xf numFmtId="1" fontId="10" fillId="2" borderId="14" xfId="0" applyNumberFormat="1" applyFont="1" applyFill="1" applyBorder="1" applyAlignment="1">
      <alignment horizontal="center" vertical="center" wrapText="1"/>
    </xf>
    <xf numFmtId="1" fontId="10" fillId="3" borderId="15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1" fontId="10" fillId="3" borderId="19" xfId="0" applyNumberFormat="1" applyFont="1" applyFill="1" applyBorder="1" applyAlignment="1">
      <alignment horizontal="center" vertical="center" wrapText="1"/>
    </xf>
    <xf numFmtId="1" fontId="10" fillId="0" borderId="16" xfId="0" applyNumberFormat="1" applyFont="1" applyFill="1" applyBorder="1" applyAlignment="1">
      <alignment horizontal="center" vertical="center" wrapText="1"/>
    </xf>
    <xf numFmtId="1" fontId="10" fillId="0" borderId="17" xfId="0" applyNumberFormat="1" applyFont="1" applyFill="1" applyBorder="1" applyAlignment="1">
      <alignment horizontal="center" vertical="center" wrapText="1"/>
    </xf>
    <xf numFmtId="1" fontId="10" fillId="0" borderId="15" xfId="0" applyNumberFormat="1" applyFont="1" applyFill="1" applyBorder="1" applyAlignment="1">
      <alignment horizontal="center" vertical="center" wrapText="1"/>
    </xf>
    <xf numFmtId="1" fontId="10" fillId="0" borderId="18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top"/>
    </xf>
    <xf numFmtId="0" fontId="17" fillId="0" borderId="8" xfId="0" applyFont="1" applyBorder="1" applyAlignment="1">
      <alignment horizontal="center" vertical="top" wrapText="1"/>
    </xf>
    <xf numFmtId="0" fontId="17" fillId="0" borderId="8" xfId="0" applyFont="1" applyFill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7" fillId="0" borderId="3" xfId="0" applyFont="1" applyFill="1" applyBorder="1" applyAlignment="1">
      <alignment horizontal="center" vertical="top" wrapText="1"/>
    </xf>
    <xf numFmtId="0" fontId="6" fillId="0" borderId="0" xfId="0" applyFont="1" applyAlignment="1">
      <alignment vertical="top"/>
    </xf>
    <xf numFmtId="1" fontId="15" fillId="0" borderId="0" xfId="0" applyNumberFormat="1" applyFont="1" applyAlignment="1">
      <alignment horizontal="center" vertical="center" wrapText="1"/>
    </xf>
    <xf numFmtId="1" fontId="7" fillId="3" borderId="21" xfId="0" applyNumberFormat="1" applyFont="1" applyFill="1" applyBorder="1" applyAlignment="1">
      <alignment horizontal="center" vertical="center" wrapText="1"/>
    </xf>
    <xf numFmtId="1" fontId="7" fillId="3" borderId="8" xfId="0" applyNumberFormat="1" applyFont="1" applyFill="1" applyBorder="1" applyAlignment="1">
      <alignment horizontal="center" vertical="center" wrapText="1"/>
    </xf>
    <xf numFmtId="1" fontId="7" fillId="3" borderId="12" xfId="0" applyNumberFormat="1" applyFont="1" applyFill="1" applyBorder="1" applyAlignment="1">
      <alignment horizontal="center" vertical="center" wrapText="1"/>
    </xf>
    <xf numFmtId="1" fontId="21" fillId="0" borderId="22" xfId="0" applyNumberFormat="1" applyFont="1" applyBorder="1" applyAlignment="1">
      <alignment horizontal="center" vertical="center"/>
    </xf>
    <xf numFmtId="1" fontId="0" fillId="0" borderId="7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3" fillId="2" borderId="23" xfId="0" applyNumberFormat="1" applyFont="1" applyFill="1" applyBorder="1" applyAlignment="1">
      <alignment horizontal="center" vertical="center"/>
    </xf>
    <xf numFmtId="1" fontId="7" fillId="2" borderId="24" xfId="0" applyNumberFormat="1" applyFont="1" applyFill="1" applyBorder="1" applyAlignment="1">
      <alignment horizontal="center" vertical="center"/>
    </xf>
    <xf numFmtId="1" fontId="7" fillId="2" borderId="4" xfId="0" applyNumberFormat="1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 wrapText="1"/>
    </xf>
    <xf numFmtId="1" fontId="0" fillId="0" borderId="25" xfId="0" applyNumberFormat="1" applyFont="1" applyBorder="1" applyAlignment="1">
      <alignment horizontal="center" vertical="center" wrapText="1"/>
    </xf>
    <xf numFmtId="1" fontId="6" fillId="0" borderId="26" xfId="0" applyNumberFormat="1" applyFont="1" applyBorder="1" applyAlignment="1">
      <alignment horizontal="center" vertical="center" wrapText="1"/>
    </xf>
    <xf numFmtId="1" fontId="6" fillId="0" borderId="27" xfId="0" applyNumberFormat="1" applyFont="1" applyBorder="1" applyAlignment="1">
      <alignment horizontal="center" vertical="center" wrapText="1"/>
    </xf>
    <xf numFmtId="1" fontId="3" fillId="0" borderId="28" xfId="0" applyNumberFormat="1" applyFont="1" applyBorder="1" applyAlignment="1">
      <alignment horizontal="center" vertical="center"/>
    </xf>
    <xf numFmtId="1" fontId="7" fillId="0" borderId="29" xfId="0" applyNumberFormat="1" applyFon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 wrapText="1"/>
    </xf>
    <xf numFmtId="1" fontId="6" fillId="0" borderId="30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3"/>
  <sheetViews>
    <sheetView tabSelected="1" workbookViewId="0" topLeftCell="A1">
      <pane xSplit="1" ySplit="3" topLeftCell="B1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B5" sqref="AB5:AB26"/>
    </sheetView>
  </sheetViews>
  <sheetFormatPr defaultColWidth="9.00390625" defaultRowHeight="14.25"/>
  <cols>
    <col min="1" max="2" width="3.625" style="7" customWidth="1"/>
    <col min="3" max="3" width="23.625" style="42" customWidth="1"/>
    <col min="4" max="4" width="6.25390625" style="8" customWidth="1"/>
    <col min="5" max="10" width="3.625" style="25" customWidth="1"/>
    <col min="11" max="11" width="3.625" style="26" customWidth="1"/>
    <col min="12" max="18" width="3.625" style="25" customWidth="1"/>
    <col min="19" max="19" width="3.75390625" style="25" customWidth="1"/>
    <col min="20" max="27" width="3.625" style="25" customWidth="1"/>
    <col min="28" max="28" width="6.25390625" style="69" customWidth="1"/>
    <col min="29" max="29" width="3.625" style="10" customWidth="1"/>
    <col min="30" max="33" width="3.625" style="25" customWidth="1"/>
    <col min="34" max="34" width="3.625" style="9" customWidth="1"/>
    <col min="35" max="16384" width="9.00390625" style="2" customWidth="1"/>
  </cols>
  <sheetData>
    <row r="1" spans="1:34" ht="34.5" customHeight="1" thickBot="1">
      <c r="A1" s="73" t="s">
        <v>62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</row>
    <row r="2" spans="1:34" s="68" customFormat="1" ht="43.5" thickBot="1">
      <c r="A2" s="3" t="s">
        <v>10</v>
      </c>
      <c r="B2" s="4" t="s">
        <v>7</v>
      </c>
      <c r="C2" s="62" t="s">
        <v>6</v>
      </c>
      <c r="D2" s="1" t="s">
        <v>64</v>
      </c>
      <c r="E2" s="63" t="s">
        <v>11</v>
      </c>
      <c r="F2" s="63" t="s">
        <v>12</v>
      </c>
      <c r="G2" s="63" t="s">
        <v>13</v>
      </c>
      <c r="H2" s="63" t="s">
        <v>14</v>
      </c>
      <c r="I2" s="63" t="s">
        <v>15</v>
      </c>
      <c r="J2" s="63" t="s">
        <v>16</v>
      </c>
      <c r="K2" s="64" t="s">
        <v>17</v>
      </c>
      <c r="L2" s="63" t="s">
        <v>18</v>
      </c>
      <c r="M2" s="63" t="s">
        <v>19</v>
      </c>
      <c r="N2" s="63" t="s">
        <v>20</v>
      </c>
      <c r="O2" s="63" t="s">
        <v>21</v>
      </c>
      <c r="P2" s="63" t="s">
        <v>22</v>
      </c>
      <c r="Q2" s="63" t="s">
        <v>23</v>
      </c>
      <c r="R2" s="65" t="s">
        <v>24</v>
      </c>
      <c r="S2" s="63" t="s">
        <v>25</v>
      </c>
      <c r="T2" s="63" t="s">
        <v>26</v>
      </c>
      <c r="U2" s="63" t="s">
        <v>27</v>
      </c>
      <c r="V2" s="63" t="s">
        <v>28</v>
      </c>
      <c r="W2" s="63" t="s">
        <v>29</v>
      </c>
      <c r="X2" s="63" t="s">
        <v>30</v>
      </c>
      <c r="Y2" s="63" t="s">
        <v>31</v>
      </c>
      <c r="Z2" s="63" t="s">
        <v>32</v>
      </c>
      <c r="AA2" s="63" t="s">
        <v>33</v>
      </c>
      <c r="AB2" s="66" t="s">
        <v>63</v>
      </c>
      <c r="AC2" s="11" t="s">
        <v>66</v>
      </c>
      <c r="AD2" s="63" t="s">
        <v>65</v>
      </c>
      <c r="AE2" s="63" t="s">
        <v>39</v>
      </c>
      <c r="AF2" s="63" t="s">
        <v>40</v>
      </c>
      <c r="AG2" s="67" t="s">
        <v>41</v>
      </c>
      <c r="AH2" s="50" t="s">
        <v>38</v>
      </c>
    </row>
    <row r="3" spans="1:34" s="6" customFormat="1" ht="15.75" customHeight="1" thickBot="1">
      <c r="A3" s="76" t="s">
        <v>34</v>
      </c>
      <c r="B3" s="77"/>
      <c r="C3" s="78"/>
      <c r="D3" s="5">
        <f aca="true" t="shared" si="0" ref="D3:AH3">D4+D27</f>
        <v>2779</v>
      </c>
      <c r="E3" s="18">
        <f t="shared" si="0"/>
        <v>10</v>
      </c>
      <c r="F3" s="18">
        <f t="shared" si="0"/>
        <v>10</v>
      </c>
      <c r="G3" s="18">
        <f t="shared" si="0"/>
        <v>15</v>
      </c>
      <c r="H3" s="18">
        <f t="shared" si="0"/>
        <v>10</v>
      </c>
      <c r="I3" s="18">
        <f t="shared" si="0"/>
        <v>10</v>
      </c>
      <c r="J3" s="18">
        <f t="shared" si="0"/>
        <v>10</v>
      </c>
      <c r="K3" s="18">
        <f t="shared" si="0"/>
        <v>10</v>
      </c>
      <c r="L3" s="18">
        <f t="shared" si="0"/>
        <v>10</v>
      </c>
      <c r="M3" s="18">
        <f t="shared" si="0"/>
        <v>15</v>
      </c>
      <c r="N3" s="18">
        <f t="shared" si="0"/>
        <v>10</v>
      </c>
      <c r="O3" s="18">
        <f t="shared" si="0"/>
        <v>10</v>
      </c>
      <c r="P3" s="18">
        <f t="shared" si="0"/>
        <v>10</v>
      </c>
      <c r="Q3" s="18">
        <f t="shared" si="0"/>
        <v>20</v>
      </c>
      <c r="R3" s="18">
        <f t="shared" si="0"/>
        <v>24</v>
      </c>
      <c r="S3" s="18">
        <f t="shared" si="0"/>
        <v>15</v>
      </c>
      <c r="T3" s="18">
        <f t="shared" si="0"/>
        <v>15</v>
      </c>
      <c r="U3" s="18">
        <f t="shared" si="0"/>
        <v>10</v>
      </c>
      <c r="V3" s="18">
        <f t="shared" si="0"/>
        <v>15</v>
      </c>
      <c r="W3" s="18">
        <f t="shared" si="0"/>
        <v>10</v>
      </c>
      <c r="X3" s="18">
        <f t="shared" si="0"/>
        <v>15</v>
      </c>
      <c r="Y3" s="18">
        <f t="shared" si="0"/>
        <v>15</v>
      </c>
      <c r="Z3" s="18">
        <f t="shared" si="0"/>
        <v>10</v>
      </c>
      <c r="AA3" s="18">
        <f t="shared" si="0"/>
        <v>10</v>
      </c>
      <c r="AB3" s="18">
        <f t="shared" si="0"/>
        <v>2381</v>
      </c>
      <c r="AC3" s="13">
        <f t="shared" si="0"/>
        <v>50</v>
      </c>
      <c r="AD3" s="18">
        <f t="shared" si="0"/>
        <v>10</v>
      </c>
      <c r="AE3" s="18">
        <f t="shared" si="0"/>
        <v>10</v>
      </c>
      <c r="AF3" s="18">
        <f t="shared" si="0"/>
        <v>10</v>
      </c>
      <c r="AG3" s="27">
        <f t="shared" si="0"/>
        <v>20</v>
      </c>
      <c r="AH3" s="51">
        <f t="shared" si="0"/>
        <v>9</v>
      </c>
    </row>
    <row r="4" spans="1:34" s="6" customFormat="1" ht="15.75" customHeight="1">
      <c r="A4" s="82" t="s">
        <v>8</v>
      </c>
      <c r="B4" s="85" t="s">
        <v>35</v>
      </c>
      <c r="C4" s="86"/>
      <c r="D4" s="70">
        <f>SUM(E4:AH4)</f>
        <v>2529</v>
      </c>
      <c r="E4" s="19">
        <v>10</v>
      </c>
      <c r="F4" s="19">
        <v>10</v>
      </c>
      <c r="G4" s="19">
        <v>15</v>
      </c>
      <c r="H4" s="19">
        <v>10</v>
      </c>
      <c r="I4" s="19">
        <v>10</v>
      </c>
      <c r="J4" s="19">
        <v>10</v>
      </c>
      <c r="K4" s="19">
        <v>10</v>
      </c>
      <c r="L4" s="19">
        <v>10</v>
      </c>
      <c r="M4" s="19">
        <v>15</v>
      </c>
      <c r="N4" s="19">
        <v>10</v>
      </c>
      <c r="O4" s="19">
        <v>10</v>
      </c>
      <c r="P4" s="19">
        <v>10</v>
      </c>
      <c r="Q4" s="19">
        <v>20</v>
      </c>
      <c r="R4" s="19">
        <v>24</v>
      </c>
      <c r="S4" s="19">
        <v>15</v>
      </c>
      <c r="T4" s="19">
        <v>15</v>
      </c>
      <c r="U4" s="19">
        <v>10</v>
      </c>
      <c r="V4" s="19">
        <v>15</v>
      </c>
      <c r="W4" s="19">
        <v>10</v>
      </c>
      <c r="X4" s="19">
        <v>15</v>
      </c>
      <c r="Y4" s="19">
        <v>15</v>
      </c>
      <c r="Z4" s="19">
        <v>10</v>
      </c>
      <c r="AA4" s="19">
        <v>10</v>
      </c>
      <c r="AB4" s="19">
        <v>2131</v>
      </c>
      <c r="AC4" s="12">
        <v>50</v>
      </c>
      <c r="AD4" s="19">
        <v>10</v>
      </c>
      <c r="AE4" s="19">
        <v>10</v>
      </c>
      <c r="AF4" s="19">
        <v>10</v>
      </c>
      <c r="AG4" s="28">
        <v>20</v>
      </c>
      <c r="AH4" s="52">
        <v>9</v>
      </c>
    </row>
    <row r="5" spans="1:34" ht="15.75" customHeight="1">
      <c r="A5" s="83"/>
      <c r="B5" s="74" t="s">
        <v>0</v>
      </c>
      <c r="C5" s="35" t="s">
        <v>44</v>
      </c>
      <c r="D5" s="70">
        <f aca="true" t="shared" si="1" ref="D5:D33">SUM(E5:AH5)</f>
        <v>60</v>
      </c>
      <c r="E5" s="20"/>
      <c r="F5" s="20"/>
      <c r="G5" s="20"/>
      <c r="H5" s="20"/>
      <c r="I5" s="20"/>
      <c r="J5" s="20"/>
      <c r="K5" s="21"/>
      <c r="L5" s="20"/>
      <c r="M5" s="20">
        <v>3</v>
      </c>
      <c r="N5" s="20"/>
      <c r="O5" s="20"/>
      <c r="P5" s="20"/>
      <c r="Q5" s="20"/>
      <c r="R5" s="20"/>
      <c r="S5" s="20"/>
      <c r="T5" s="20">
        <v>3</v>
      </c>
      <c r="U5" s="20"/>
      <c r="V5" s="20"/>
      <c r="W5" s="20"/>
      <c r="X5" s="20"/>
      <c r="Y5" s="20">
        <v>3</v>
      </c>
      <c r="Z5" s="20"/>
      <c r="AA5" s="20"/>
      <c r="AB5" s="20">
        <v>51</v>
      </c>
      <c r="AC5" s="15"/>
      <c r="AD5" s="20"/>
      <c r="AE5" s="20"/>
      <c r="AF5" s="20"/>
      <c r="AG5" s="29"/>
      <c r="AH5" s="53"/>
    </row>
    <row r="6" spans="1:34" ht="15.75" customHeight="1">
      <c r="A6" s="83"/>
      <c r="B6" s="89"/>
      <c r="C6" s="35" t="s">
        <v>45</v>
      </c>
      <c r="D6" s="70">
        <f t="shared" si="1"/>
        <v>118</v>
      </c>
      <c r="E6" s="20"/>
      <c r="F6" s="20"/>
      <c r="G6" s="20">
        <v>3</v>
      </c>
      <c r="H6" s="20"/>
      <c r="I6" s="20"/>
      <c r="J6" s="20"/>
      <c r="K6" s="21"/>
      <c r="L6" s="20"/>
      <c r="M6" s="20"/>
      <c r="N6" s="20"/>
      <c r="O6" s="20"/>
      <c r="P6" s="20"/>
      <c r="Q6" s="20">
        <v>5</v>
      </c>
      <c r="R6" s="20">
        <v>3</v>
      </c>
      <c r="S6" s="20"/>
      <c r="T6" s="20"/>
      <c r="U6" s="20"/>
      <c r="V6" s="20">
        <v>3</v>
      </c>
      <c r="W6" s="20"/>
      <c r="X6" s="20"/>
      <c r="Y6" s="20"/>
      <c r="Z6" s="20"/>
      <c r="AA6" s="20"/>
      <c r="AB6" s="20">
        <v>101</v>
      </c>
      <c r="AC6" s="15"/>
      <c r="AD6" s="20"/>
      <c r="AE6" s="20"/>
      <c r="AF6" s="20"/>
      <c r="AG6" s="29">
        <v>2</v>
      </c>
      <c r="AH6" s="53">
        <v>1</v>
      </c>
    </row>
    <row r="7" spans="1:34" ht="15.75" customHeight="1">
      <c r="A7" s="83"/>
      <c r="B7" s="89"/>
      <c r="C7" s="35" t="s">
        <v>46</v>
      </c>
      <c r="D7" s="70">
        <f t="shared" si="1"/>
        <v>58</v>
      </c>
      <c r="E7" s="20"/>
      <c r="F7" s="20"/>
      <c r="G7" s="20"/>
      <c r="H7" s="20"/>
      <c r="I7" s="20"/>
      <c r="J7" s="20"/>
      <c r="K7" s="21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3</v>
      </c>
      <c r="Y7" s="20"/>
      <c r="Z7" s="20"/>
      <c r="AA7" s="20"/>
      <c r="AB7" s="20">
        <v>52</v>
      </c>
      <c r="AC7" s="15"/>
      <c r="AD7" s="20"/>
      <c r="AE7" s="20"/>
      <c r="AF7" s="20"/>
      <c r="AG7" s="29">
        <v>3</v>
      </c>
      <c r="AH7" s="53"/>
    </row>
    <row r="8" spans="1:34" ht="15.75" customHeight="1">
      <c r="A8" s="83"/>
      <c r="B8" s="89"/>
      <c r="C8" s="35" t="s">
        <v>47</v>
      </c>
      <c r="D8" s="70">
        <f t="shared" si="1"/>
        <v>122</v>
      </c>
      <c r="E8" s="20"/>
      <c r="F8" s="20"/>
      <c r="G8" s="20">
        <v>3</v>
      </c>
      <c r="H8" s="20"/>
      <c r="I8" s="20"/>
      <c r="J8" s="20"/>
      <c r="K8" s="21"/>
      <c r="L8" s="20"/>
      <c r="M8" s="20">
        <v>3</v>
      </c>
      <c r="N8" s="20"/>
      <c r="O8" s="20"/>
      <c r="P8" s="20"/>
      <c r="Q8" s="20"/>
      <c r="R8" s="20">
        <v>3</v>
      </c>
      <c r="S8" s="20"/>
      <c r="T8" s="20">
        <v>3</v>
      </c>
      <c r="U8" s="20"/>
      <c r="V8" s="20">
        <v>3</v>
      </c>
      <c r="W8" s="20"/>
      <c r="X8" s="20"/>
      <c r="Y8" s="20"/>
      <c r="Z8" s="20"/>
      <c r="AA8" s="20"/>
      <c r="AB8" s="20">
        <f>104-25</f>
        <v>79</v>
      </c>
      <c r="AC8" s="15">
        <v>25</v>
      </c>
      <c r="AD8" s="20"/>
      <c r="AE8" s="20"/>
      <c r="AF8" s="20"/>
      <c r="AG8" s="29">
        <v>3</v>
      </c>
      <c r="AH8" s="53"/>
    </row>
    <row r="9" spans="1:34" ht="15.75" customHeight="1">
      <c r="A9" s="83"/>
      <c r="B9" s="89"/>
      <c r="C9" s="35" t="s">
        <v>48</v>
      </c>
      <c r="D9" s="70">
        <f t="shared" si="1"/>
        <v>88</v>
      </c>
      <c r="E9" s="20"/>
      <c r="F9" s="20"/>
      <c r="G9" s="20"/>
      <c r="H9" s="20"/>
      <c r="I9" s="20"/>
      <c r="J9" s="20"/>
      <c r="K9" s="21"/>
      <c r="L9" s="20"/>
      <c r="M9" s="20"/>
      <c r="N9" s="20"/>
      <c r="O9" s="20"/>
      <c r="P9" s="20"/>
      <c r="Q9" s="20"/>
      <c r="R9" s="20"/>
      <c r="S9" s="20">
        <v>3</v>
      </c>
      <c r="T9" s="20"/>
      <c r="U9" s="20"/>
      <c r="V9" s="20"/>
      <c r="W9" s="20"/>
      <c r="X9" s="20">
        <v>3</v>
      </c>
      <c r="Y9" s="20">
        <v>3</v>
      </c>
      <c r="Z9" s="20"/>
      <c r="AA9" s="20"/>
      <c r="AB9" s="20">
        <v>76</v>
      </c>
      <c r="AC9" s="15"/>
      <c r="AD9" s="20"/>
      <c r="AE9" s="20"/>
      <c r="AF9" s="20"/>
      <c r="AG9" s="29">
        <v>3</v>
      </c>
      <c r="AH9" s="53"/>
    </row>
    <row r="10" spans="1:34" ht="15.75" customHeight="1">
      <c r="A10" s="83"/>
      <c r="B10" s="89"/>
      <c r="C10" s="35" t="s">
        <v>49</v>
      </c>
      <c r="D10" s="70">
        <f t="shared" si="1"/>
        <v>60</v>
      </c>
      <c r="E10" s="20"/>
      <c r="F10" s="20"/>
      <c r="G10" s="20"/>
      <c r="H10" s="20"/>
      <c r="I10" s="20"/>
      <c r="J10" s="20"/>
      <c r="K10" s="21"/>
      <c r="L10" s="20"/>
      <c r="M10" s="20"/>
      <c r="N10" s="20"/>
      <c r="O10" s="20"/>
      <c r="P10" s="20"/>
      <c r="Q10" s="20">
        <v>5</v>
      </c>
      <c r="R10" s="20"/>
      <c r="S10" s="20">
        <v>3</v>
      </c>
      <c r="T10" s="20"/>
      <c r="U10" s="20"/>
      <c r="V10" s="20"/>
      <c r="W10" s="20"/>
      <c r="X10" s="20"/>
      <c r="Y10" s="20"/>
      <c r="Z10" s="20"/>
      <c r="AA10" s="20"/>
      <c r="AB10" s="20">
        <v>52</v>
      </c>
      <c r="AC10" s="15"/>
      <c r="AD10" s="20"/>
      <c r="AE10" s="20"/>
      <c r="AF10" s="20"/>
      <c r="AG10" s="29"/>
      <c r="AH10" s="53"/>
    </row>
    <row r="11" spans="1:34" ht="15.75" customHeight="1" thickBot="1">
      <c r="A11" s="83"/>
      <c r="B11" s="75"/>
      <c r="C11" s="43" t="s">
        <v>50</v>
      </c>
      <c r="D11" s="72">
        <f t="shared" si="1"/>
        <v>60</v>
      </c>
      <c r="E11" s="44"/>
      <c r="F11" s="44"/>
      <c r="G11" s="44"/>
      <c r="H11" s="44"/>
      <c r="I11" s="44"/>
      <c r="J11" s="44"/>
      <c r="K11" s="45"/>
      <c r="L11" s="44"/>
      <c r="M11" s="44"/>
      <c r="N11" s="44"/>
      <c r="O11" s="44"/>
      <c r="P11" s="44"/>
      <c r="Q11" s="44"/>
      <c r="R11" s="44">
        <v>3</v>
      </c>
      <c r="S11" s="44"/>
      <c r="T11" s="44">
        <v>3</v>
      </c>
      <c r="U11" s="44"/>
      <c r="V11" s="44"/>
      <c r="W11" s="44"/>
      <c r="X11" s="44"/>
      <c r="Y11" s="44">
        <v>3</v>
      </c>
      <c r="Z11" s="44"/>
      <c r="AA11" s="44"/>
      <c r="AB11" s="44">
        <v>51</v>
      </c>
      <c r="AC11" s="47"/>
      <c r="AD11" s="44"/>
      <c r="AE11" s="44"/>
      <c r="AF11" s="44"/>
      <c r="AG11" s="46"/>
      <c r="AH11" s="54"/>
    </row>
    <row r="12" spans="1:34" ht="15.75" customHeight="1">
      <c r="A12" s="83"/>
      <c r="B12" s="87" t="s">
        <v>42</v>
      </c>
      <c r="C12" s="37" t="s">
        <v>51</v>
      </c>
      <c r="D12" s="70">
        <f t="shared" si="1"/>
        <v>60</v>
      </c>
      <c r="E12" s="30"/>
      <c r="F12" s="30"/>
      <c r="G12" s="30"/>
      <c r="H12" s="30"/>
      <c r="I12" s="30"/>
      <c r="J12" s="30"/>
      <c r="K12" s="31"/>
      <c r="L12" s="30"/>
      <c r="M12" s="30"/>
      <c r="N12" s="30"/>
      <c r="O12" s="30"/>
      <c r="P12" s="30"/>
      <c r="Q12" s="30"/>
      <c r="R12" s="30">
        <v>3</v>
      </c>
      <c r="S12" s="30"/>
      <c r="T12" s="30"/>
      <c r="U12" s="30"/>
      <c r="V12" s="30"/>
      <c r="W12" s="30">
        <v>5</v>
      </c>
      <c r="X12" s="30"/>
      <c r="Y12" s="30"/>
      <c r="Z12" s="30"/>
      <c r="AA12" s="30"/>
      <c r="AB12" s="30">
        <v>52</v>
      </c>
      <c r="AC12" s="33"/>
      <c r="AD12" s="30"/>
      <c r="AE12" s="30"/>
      <c r="AF12" s="30"/>
      <c r="AG12" s="32"/>
      <c r="AH12" s="55"/>
    </row>
    <row r="13" spans="1:34" ht="15.75" customHeight="1">
      <c r="A13" s="83"/>
      <c r="B13" s="88"/>
      <c r="C13" s="35" t="s">
        <v>46</v>
      </c>
      <c r="D13" s="70">
        <f t="shared" si="1"/>
        <v>60</v>
      </c>
      <c r="E13" s="20"/>
      <c r="F13" s="20"/>
      <c r="G13" s="20"/>
      <c r="H13" s="20"/>
      <c r="I13" s="20"/>
      <c r="J13" s="20"/>
      <c r="K13" s="21"/>
      <c r="L13" s="20"/>
      <c r="M13" s="20"/>
      <c r="N13" s="20"/>
      <c r="O13" s="20"/>
      <c r="P13" s="20"/>
      <c r="Q13" s="20"/>
      <c r="R13" s="20">
        <v>3</v>
      </c>
      <c r="S13" s="20"/>
      <c r="T13" s="20"/>
      <c r="U13" s="20">
        <v>5</v>
      </c>
      <c r="V13" s="20"/>
      <c r="W13" s="20"/>
      <c r="X13" s="20"/>
      <c r="Y13" s="20"/>
      <c r="Z13" s="20"/>
      <c r="AA13" s="20"/>
      <c r="AB13" s="20">
        <v>52</v>
      </c>
      <c r="AC13" s="15"/>
      <c r="AD13" s="20"/>
      <c r="AE13" s="20"/>
      <c r="AF13" s="20"/>
      <c r="AG13" s="29"/>
      <c r="AH13" s="53"/>
    </row>
    <row r="14" spans="1:34" ht="15.75" customHeight="1">
      <c r="A14" s="83"/>
      <c r="B14" s="88"/>
      <c r="C14" s="38" t="s">
        <v>52</v>
      </c>
      <c r="D14" s="70">
        <f t="shared" si="1"/>
        <v>119</v>
      </c>
      <c r="E14" s="20">
        <v>5</v>
      </c>
      <c r="F14" s="20"/>
      <c r="G14" s="20"/>
      <c r="H14" s="20"/>
      <c r="I14" s="20"/>
      <c r="J14" s="20">
        <v>5</v>
      </c>
      <c r="K14" s="21"/>
      <c r="L14" s="20"/>
      <c r="M14" s="20"/>
      <c r="N14" s="20"/>
      <c r="O14" s="20">
        <v>5</v>
      </c>
      <c r="P14" s="20"/>
      <c r="Q14" s="20"/>
      <c r="R14" s="20"/>
      <c r="S14" s="20"/>
      <c r="T14" s="20"/>
      <c r="U14" s="20"/>
      <c r="V14" s="20">
        <v>3</v>
      </c>
      <c r="W14" s="20"/>
      <c r="X14" s="20"/>
      <c r="Y14" s="20"/>
      <c r="Z14" s="20"/>
      <c r="AA14" s="20"/>
      <c r="AB14" s="20">
        <v>101</v>
      </c>
      <c r="AC14" s="15"/>
      <c r="AD14" s="20"/>
      <c r="AE14" s="20"/>
      <c r="AF14" s="20"/>
      <c r="AG14" s="29"/>
      <c r="AH14" s="53"/>
    </row>
    <row r="15" spans="1:34" ht="15.75" customHeight="1">
      <c r="A15" s="83"/>
      <c r="B15" s="88"/>
      <c r="C15" s="35" t="s">
        <v>53</v>
      </c>
      <c r="D15" s="70">
        <f t="shared" si="1"/>
        <v>120</v>
      </c>
      <c r="E15" s="20"/>
      <c r="F15" s="20">
        <v>5</v>
      </c>
      <c r="G15" s="20"/>
      <c r="H15" s="20"/>
      <c r="I15" s="20"/>
      <c r="J15" s="20"/>
      <c r="K15" s="21"/>
      <c r="L15" s="20"/>
      <c r="M15" s="20">
        <v>3</v>
      </c>
      <c r="N15" s="20"/>
      <c r="O15" s="20">
        <v>5</v>
      </c>
      <c r="P15" s="20"/>
      <c r="Q15" s="20"/>
      <c r="R15" s="20"/>
      <c r="S15" s="20">
        <v>3</v>
      </c>
      <c r="T15" s="20"/>
      <c r="U15" s="20"/>
      <c r="V15" s="20"/>
      <c r="W15" s="20"/>
      <c r="X15" s="20"/>
      <c r="Y15" s="20"/>
      <c r="Z15" s="20"/>
      <c r="AA15" s="20"/>
      <c r="AB15" s="20">
        <v>104</v>
      </c>
      <c r="AC15" s="15"/>
      <c r="AD15" s="20"/>
      <c r="AE15" s="20"/>
      <c r="AF15" s="20"/>
      <c r="AG15" s="29"/>
      <c r="AH15" s="53"/>
    </row>
    <row r="16" spans="1:34" ht="15.75" customHeight="1">
      <c r="A16" s="83"/>
      <c r="B16" s="88"/>
      <c r="C16" s="35" t="s">
        <v>54</v>
      </c>
      <c r="D16" s="70">
        <f t="shared" si="1"/>
        <v>370</v>
      </c>
      <c r="E16" s="20"/>
      <c r="F16" s="20"/>
      <c r="G16" s="20"/>
      <c r="H16" s="20">
        <v>5</v>
      </c>
      <c r="I16" s="20"/>
      <c r="J16" s="20">
        <v>5</v>
      </c>
      <c r="K16" s="21"/>
      <c r="L16" s="20">
        <v>5</v>
      </c>
      <c r="M16" s="20"/>
      <c r="N16" s="20">
        <v>5</v>
      </c>
      <c r="O16" s="20"/>
      <c r="P16" s="20"/>
      <c r="Q16" s="20"/>
      <c r="R16" s="20"/>
      <c r="S16" s="20"/>
      <c r="T16" s="20">
        <v>3</v>
      </c>
      <c r="U16" s="20"/>
      <c r="V16" s="20">
        <v>3</v>
      </c>
      <c r="W16" s="20"/>
      <c r="X16" s="20">
        <v>3</v>
      </c>
      <c r="Y16" s="20"/>
      <c r="Z16" s="20"/>
      <c r="AA16" s="20"/>
      <c r="AB16" s="20">
        <v>333</v>
      </c>
      <c r="AC16" s="15"/>
      <c r="AD16" s="20"/>
      <c r="AE16" s="20"/>
      <c r="AF16" s="20">
        <v>5</v>
      </c>
      <c r="AG16" s="29">
        <v>3</v>
      </c>
      <c r="AH16" s="53"/>
    </row>
    <row r="17" spans="1:34" ht="15.75" customHeight="1">
      <c r="A17" s="83"/>
      <c r="B17" s="88"/>
      <c r="C17" s="35" t="s">
        <v>55</v>
      </c>
      <c r="D17" s="70">
        <f t="shared" si="1"/>
        <v>118</v>
      </c>
      <c r="E17" s="20"/>
      <c r="F17" s="20"/>
      <c r="G17" s="20"/>
      <c r="H17" s="20"/>
      <c r="I17" s="20"/>
      <c r="J17" s="20"/>
      <c r="K17" s="21">
        <v>5</v>
      </c>
      <c r="L17" s="20"/>
      <c r="M17" s="20"/>
      <c r="N17" s="20"/>
      <c r="O17" s="20"/>
      <c r="P17" s="20"/>
      <c r="Q17" s="20">
        <v>5</v>
      </c>
      <c r="R17" s="20"/>
      <c r="S17" s="20">
        <v>3</v>
      </c>
      <c r="T17" s="20"/>
      <c r="U17" s="20"/>
      <c r="V17" s="20"/>
      <c r="W17" s="20"/>
      <c r="X17" s="20"/>
      <c r="Y17" s="20"/>
      <c r="Z17" s="20"/>
      <c r="AA17" s="20">
        <v>5</v>
      </c>
      <c r="AB17" s="20">
        <v>97</v>
      </c>
      <c r="AC17" s="15"/>
      <c r="AD17" s="20"/>
      <c r="AE17" s="20"/>
      <c r="AF17" s="20"/>
      <c r="AG17" s="29">
        <v>3</v>
      </c>
      <c r="AH17" s="53"/>
    </row>
    <row r="18" spans="1:34" ht="15.75" customHeight="1">
      <c r="A18" s="83"/>
      <c r="B18" s="88"/>
      <c r="C18" s="35" t="s">
        <v>56</v>
      </c>
      <c r="D18" s="70">
        <f t="shared" si="1"/>
        <v>118</v>
      </c>
      <c r="E18" s="20"/>
      <c r="F18" s="20">
        <v>5</v>
      </c>
      <c r="G18" s="20"/>
      <c r="H18" s="20"/>
      <c r="I18" s="20"/>
      <c r="J18" s="20"/>
      <c r="K18" s="21"/>
      <c r="L18" s="20">
        <v>5</v>
      </c>
      <c r="M18" s="20">
        <v>3</v>
      </c>
      <c r="N18" s="20"/>
      <c r="O18" s="20"/>
      <c r="P18" s="20"/>
      <c r="Q18" s="20"/>
      <c r="R18" s="20">
        <v>3</v>
      </c>
      <c r="S18" s="20"/>
      <c r="T18" s="20"/>
      <c r="U18" s="20"/>
      <c r="V18" s="20"/>
      <c r="W18" s="20"/>
      <c r="X18" s="20"/>
      <c r="Y18" s="20"/>
      <c r="Z18" s="20">
        <v>5</v>
      </c>
      <c r="AA18" s="20"/>
      <c r="AB18" s="20">
        <v>97</v>
      </c>
      <c r="AC18" s="15"/>
      <c r="AD18" s="20"/>
      <c r="AE18" s="20"/>
      <c r="AF18" s="20"/>
      <c r="AG18" s="29"/>
      <c r="AH18" s="53"/>
    </row>
    <row r="19" spans="1:34" ht="15.75" customHeight="1">
      <c r="A19" s="83"/>
      <c r="B19" s="88"/>
      <c r="C19" s="35" t="s">
        <v>43</v>
      </c>
      <c r="D19" s="70">
        <f t="shared" si="1"/>
        <v>60</v>
      </c>
      <c r="E19" s="20"/>
      <c r="F19" s="20"/>
      <c r="G19" s="20">
        <v>3</v>
      </c>
      <c r="H19" s="20"/>
      <c r="I19" s="20"/>
      <c r="J19" s="20"/>
      <c r="K19" s="21"/>
      <c r="L19" s="20"/>
      <c r="M19" s="20"/>
      <c r="N19" s="20"/>
      <c r="O19" s="20"/>
      <c r="P19" s="20">
        <v>5</v>
      </c>
      <c r="Q19" s="20"/>
      <c r="R19" s="20">
        <v>3</v>
      </c>
      <c r="S19" s="20"/>
      <c r="T19" s="20"/>
      <c r="U19" s="20"/>
      <c r="V19" s="20"/>
      <c r="W19" s="20"/>
      <c r="X19" s="20"/>
      <c r="Y19" s="20"/>
      <c r="Z19" s="20"/>
      <c r="AA19" s="20"/>
      <c r="AB19" s="20">
        <v>49</v>
      </c>
      <c r="AC19" s="15"/>
      <c r="AD19" s="20"/>
      <c r="AE19" s="20"/>
      <c r="AF19" s="20"/>
      <c r="AG19" s="29"/>
      <c r="AH19" s="53"/>
    </row>
    <row r="20" spans="1:34" ht="15.75" customHeight="1">
      <c r="A20" s="83"/>
      <c r="B20" s="88"/>
      <c r="C20" s="35" t="s">
        <v>37</v>
      </c>
      <c r="D20" s="70">
        <f t="shared" si="1"/>
        <v>186</v>
      </c>
      <c r="E20" s="20"/>
      <c r="F20" s="20"/>
      <c r="G20" s="20"/>
      <c r="H20" s="20"/>
      <c r="I20" s="20"/>
      <c r="J20" s="20"/>
      <c r="K20" s="21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>
        <v>3</v>
      </c>
      <c r="Y20" s="20">
        <v>3</v>
      </c>
      <c r="Z20" s="20"/>
      <c r="AA20" s="20">
        <v>5</v>
      </c>
      <c r="AB20" s="20">
        <f>170-25</f>
        <v>145</v>
      </c>
      <c r="AC20" s="15">
        <v>25</v>
      </c>
      <c r="AD20" s="20"/>
      <c r="AE20" s="20">
        <v>5</v>
      </c>
      <c r="AF20" s="20"/>
      <c r="AG20" s="29"/>
      <c r="AH20" s="53"/>
    </row>
    <row r="21" spans="1:34" ht="15.75" customHeight="1">
      <c r="A21" s="83"/>
      <c r="B21" s="88"/>
      <c r="C21" s="35" t="s">
        <v>57</v>
      </c>
      <c r="D21" s="70">
        <f t="shared" si="1"/>
        <v>60</v>
      </c>
      <c r="E21" s="20"/>
      <c r="F21" s="20"/>
      <c r="G21" s="20"/>
      <c r="H21" s="20"/>
      <c r="I21" s="20">
        <v>5</v>
      </c>
      <c r="J21" s="20"/>
      <c r="K21" s="21"/>
      <c r="L21" s="20"/>
      <c r="M21" s="20"/>
      <c r="N21" s="20"/>
      <c r="O21" s="20"/>
      <c r="P21" s="20"/>
      <c r="Q21" s="20">
        <v>5</v>
      </c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>
        <v>50</v>
      </c>
      <c r="AC21" s="15"/>
      <c r="AD21" s="20"/>
      <c r="AE21" s="20"/>
      <c r="AF21" s="20"/>
      <c r="AG21" s="29"/>
      <c r="AH21" s="53"/>
    </row>
    <row r="22" spans="1:34" ht="15.75" customHeight="1">
      <c r="A22" s="83"/>
      <c r="B22" s="88"/>
      <c r="C22" s="35" t="s">
        <v>48</v>
      </c>
      <c r="D22" s="70">
        <f t="shared" si="1"/>
        <v>90</v>
      </c>
      <c r="E22" s="20">
        <v>5</v>
      </c>
      <c r="F22" s="20"/>
      <c r="G22" s="20"/>
      <c r="H22" s="20">
        <v>5</v>
      </c>
      <c r="I22" s="20"/>
      <c r="J22" s="20"/>
      <c r="K22" s="21"/>
      <c r="L22" s="20"/>
      <c r="M22" s="20"/>
      <c r="N22" s="20"/>
      <c r="O22" s="20"/>
      <c r="P22" s="20"/>
      <c r="Q22" s="20"/>
      <c r="R22" s="20">
        <v>3</v>
      </c>
      <c r="S22" s="20"/>
      <c r="T22" s="20"/>
      <c r="U22" s="20"/>
      <c r="V22" s="20"/>
      <c r="W22" s="20"/>
      <c r="X22" s="20"/>
      <c r="Y22" s="20"/>
      <c r="Z22" s="20"/>
      <c r="AA22" s="20"/>
      <c r="AB22" s="20">
        <v>75</v>
      </c>
      <c r="AC22" s="15"/>
      <c r="AD22" s="20"/>
      <c r="AE22" s="20"/>
      <c r="AF22" s="20"/>
      <c r="AG22" s="29"/>
      <c r="AH22" s="53">
        <v>2</v>
      </c>
    </row>
    <row r="23" spans="1:34" ht="15.75" customHeight="1">
      <c r="A23" s="83"/>
      <c r="B23" s="88"/>
      <c r="C23" s="35" t="s">
        <v>58</v>
      </c>
      <c r="D23" s="70">
        <f t="shared" si="1"/>
        <v>246</v>
      </c>
      <c r="E23" s="20"/>
      <c r="F23" s="20"/>
      <c r="G23" s="20">
        <v>3</v>
      </c>
      <c r="H23" s="20"/>
      <c r="I23" s="20"/>
      <c r="J23" s="20"/>
      <c r="K23" s="21">
        <v>5</v>
      </c>
      <c r="L23" s="20"/>
      <c r="M23" s="20">
        <v>3</v>
      </c>
      <c r="N23" s="20"/>
      <c r="O23" s="20"/>
      <c r="P23" s="20">
        <v>5</v>
      </c>
      <c r="Q23" s="20"/>
      <c r="R23" s="20"/>
      <c r="S23" s="20"/>
      <c r="T23" s="20"/>
      <c r="U23" s="20">
        <v>5</v>
      </c>
      <c r="V23" s="20"/>
      <c r="W23" s="20">
        <v>5</v>
      </c>
      <c r="X23" s="20"/>
      <c r="Y23" s="20">
        <v>3</v>
      </c>
      <c r="Z23" s="20"/>
      <c r="AA23" s="20"/>
      <c r="AB23" s="20">
        <v>210</v>
      </c>
      <c r="AC23" s="15"/>
      <c r="AD23" s="20">
        <v>5</v>
      </c>
      <c r="AE23" s="20"/>
      <c r="AF23" s="20"/>
      <c r="AG23" s="29"/>
      <c r="AH23" s="53">
        <v>2</v>
      </c>
    </row>
    <row r="24" spans="1:34" ht="15.75" customHeight="1">
      <c r="A24" s="83"/>
      <c r="B24" s="88"/>
      <c r="C24" s="35" t="s">
        <v>59</v>
      </c>
      <c r="D24" s="70">
        <f t="shared" si="1"/>
        <v>178</v>
      </c>
      <c r="E24" s="20"/>
      <c r="F24" s="20"/>
      <c r="G24" s="20"/>
      <c r="H24" s="20"/>
      <c r="I24" s="20"/>
      <c r="J24" s="20"/>
      <c r="K24" s="21"/>
      <c r="L24" s="20"/>
      <c r="M24" s="20"/>
      <c r="N24" s="20">
        <v>5</v>
      </c>
      <c r="O24" s="20"/>
      <c r="P24" s="20"/>
      <c r="Q24" s="20"/>
      <c r="R24" s="20"/>
      <c r="S24" s="20"/>
      <c r="T24" s="20">
        <v>3</v>
      </c>
      <c r="U24" s="20"/>
      <c r="V24" s="20">
        <v>3</v>
      </c>
      <c r="W24" s="20"/>
      <c r="X24" s="20">
        <v>3</v>
      </c>
      <c r="Y24" s="20"/>
      <c r="Z24" s="20">
        <v>5</v>
      </c>
      <c r="AA24" s="20"/>
      <c r="AB24" s="20">
        <v>152</v>
      </c>
      <c r="AC24" s="15"/>
      <c r="AD24" s="20"/>
      <c r="AE24" s="20"/>
      <c r="AF24" s="20">
        <v>5</v>
      </c>
      <c r="AG24" s="29"/>
      <c r="AH24" s="53">
        <v>2</v>
      </c>
    </row>
    <row r="25" spans="1:34" ht="15.75" customHeight="1">
      <c r="A25" s="83"/>
      <c r="B25" s="88"/>
      <c r="C25" s="35" t="s">
        <v>60</v>
      </c>
      <c r="D25" s="70">
        <f t="shared" si="1"/>
        <v>118</v>
      </c>
      <c r="E25" s="20"/>
      <c r="F25" s="20"/>
      <c r="G25" s="20"/>
      <c r="H25" s="20"/>
      <c r="I25" s="20">
        <v>5</v>
      </c>
      <c r="J25" s="20"/>
      <c r="K25" s="21"/>
      <c r="L25" s="20"/>
      <c r="M25" s="20"/>
      <c r="N25" s="20"/>
      <c r="O25" s="20"/>
      <c r="P25" s="20"/>
      <c r="Q25" s="20"/>
      <c r="R25" s="20"/>
      <c r="S25" s="20">
        <v>3</v>
      </c>
      <c r="T25" s="20"/>
      <c r="U25" s="20"/>
      <c r="V25" s="20"/>
      <c r="W25" s="20"/>
      <c r="X25" s="20"/>
      <c r="Y25" s="20"/>
      <c r="Z25" s="20"/>
      <c r="AA25" s="20"/>
      <c r="AB25" s="20">
        <v>100</v>
      </c>
      <c r="AC25" s="15"/>
      <c r="AD25" s="20"/>
      <c r="AE25" s="20">
        <v>5</v>
      </c>
      <c r="AF25" s="20"/>
      <c r="AG25" s="29">
        <v>3</v>
      </c>
      <c r="AH25" s="53">
        <v>2</v>
      </c>
    </row>
    <row r="26" spans="1:34" ht="15.75" customHeight="1" thickBot="1">
      <c r="A26" s="83"/>
      <c r="B26" s="88"/>
      <c r="C26" s="36" t="s">
        <v>61</v>
      </c>
      <c r="D26" s="71">
        <f t="shared" si="1"/>
        <v>60</v>
      </c>
      <c r="E26" s="20"/>
      <c r="F26" s="20"/>
      <c r="G26" s="20">
        <v>3</v>
      </c>
      <c r="H26" s="20"/>
      <c r="I26" s="20"/>
      <c r="J26" s="20"/>
      <c r="K26" s="21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>
        <v>52</v>
      </c>
      <c r="AC26" s="15"/>
      <c r="AD26" s="20">
        <v>5</v>
      </c>
      <c r="AE26" s="20"/>
      <c r="AF26" s="20"/>
      <c r="AG26" s="29"/>
      <c r="AH26" s="56"/>
    </row>
    <row r="27" spans="1:34" s="6" customFormat="1" ht="15.75" customHeight="1">
      <c r="A27" s="82" t="s">
        <v>9</v>
      </c>
      <c r="B27" s="85" t="s">
        <v>36</v>
      </c>
      <c r="C27" s="86"/>
      <c r="D27" s="70">
        <f>SUM(E27:AH27)</f>
        <v>250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>
        <v>250</v>
      </c>
      <c r="AC27" s="14"/>
      <c r="AD27" s="23"/>
      <c r="AE27" s="23"/>
      <c r="AF27" s="23"/>
      <c r="AG27" s="23"/>
      <c r="AH27" s="57"/>
    </row>
    <row r="28" spans="1:34" ht="15.75" customHeight="1">
      <c r="A28" s="83"/>
      <c r="B28" s="74" t="s">
        <v>0</v>
      </c>
      <c r="C28" s="39" t="s">
        <v>2</v>
      </c>
      <c r="D28" s="70">
        <f t="shared" si="1"/>
        <v>45</v>
      </c>
      <c r="E28" s="20"/>
      <c r="F28" s="20"/>
      <c r="G28" s="20"/>
      <c r="H28" s="20"/>
      <c r="I28" s="20"/>
      <c r="J28" s="20"/>
      <c r="K28" s="21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>
        <v>45</v>
      </c>
      <c r="AC28" s="16"/>
      <c r="AD28" s="20"/>
      <c r="AE28" s="20"/>
      <c r="AF28" s="20"/>
      <c r="AG28" s="20"/>
      <c r="AH28" s="58"/>
    </row>
    <row r="29" spans="1:34" ht="15.75" customHeight="1" thickBot="1">
      <c r="A29" s="83"/>
      <c r="B29" s="75"/>
      <c r="C29" s="48" t="s">
        <v>47</v>
      </c>
      <c r="D29" s="72">
        <f t="shared" si="1"/>
        <v>30</v>
      </c>
      <c r="E29" s="44"/>
      <c r="F29" s="44"/>
      <c r="G29" s="44"/>
      <c r="H29" s="44"/>
      <c r="I29" s="44"/>
      <c r="J29" s="44"/>
      <c r="K29" s="45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>
        <v>30</v>
      </c>
      <c r="AC29" s="49"/>
      <c r="AD29" s="44"/>
      <c r="AE29" s="44"/>
      <c r="AF29" s="44"/>
      <c r="AG29" s="44"/>
      <c r="AH29" s="59"/>
    </row>
    <row r="30" spans="1:34" ht="15.75" customHeight="1">
      <c r="A30" s="83"/>
      <c r="B30" s="79" t="s">
        <v>1</v>
      </c>
      <c r="C30" s="40" t="s">
        <v>3</v>
      </c>
      <c r="D30" s="70">
        <f t="shared" si="1"/>
        <v>50</v>
      </c>
      <c r="E30" s="30"/>
      <c r="F30" s="30"/>
      <c r="G30" s="30"/>
      <c r="H30" s="30"/>
      <c r="I30" s="30"/>
      <c r="J30" s="30"/>
      <c r="K30" s="31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>
        <v>50</v>
      </c>
      <c r="AC30" s="34"/>
      <c r="AD30" s="30"/>
      <c r="AE30" s="30"/>
      <c r="AF30" s="30"/>
      <c r="AG30" s="30"/>
      <c r="AH30" s="60"/>
    </row>
    <row r="31" spans="1:34" ht="15.75" customHeight="1">
      <c r="A31" s="83"/>
      <c r="B31" s="80"/>
      <c r="C31" s="39" t="s">
        <v>47</v>
      </c>
      <c r="D31" s="70">
        <f t="shared" si="1"/>
        <v>30</v>
      </c>
      <c r="E31" s="20"/>
      <c r="F31" s="20"/>
      <c r="G31" s="20"/>
      <c r="H31" s="20"/>
      <c r="I31" s="20"/>
      <c r="J31" s="20"/>
      <c r="K31" s="21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>
        <v>30</v>
      </c>
      <c r="AC31" s="16"/>
      <c r="AD31" s="20"/>
      <c r="AE31" s="20"/>
      <c r="AF31" s="20"/>
      <c r="AG31" s="20"/>
      <c r="AH31" s="58"/>
    </row>
    <row r="32" spans="1:34" ht="15.75" customHeight="1">
      <c r="A32" s="83"/>
      <c r="B32" s="80"/>
      <c r="C32" s="39" t="s">
        <v>4</v>
      </c>
      <c r="D32" s="70">
        <f t="shared" si="1"/>
        <v>50</v>
      </c>
      <c r="E32" s="20"/>
      <c r="F32" s="20"/>
      <c r="G32" s="20"/>
      <c r="H32" s="20"/>
      <c r="I32" s="20"/>
      <c r="J32" s="20"/>
      <c r="K32" s="21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>
        <v>50</v>
      </c>
      <c r="AC32" s="16"/>
      <c r="AD32" s="20"/>
      <c r="AE32" s="20"/>
      <c r="AF32" s="20"/>
      <c r="AG32" s="20"/>
      <c r="AH32" s="58"/>
    </row>
    <row r="33" spans="1:34" ht="15.75" customHeight="1" thickBot="1">
      <c r="A33" s="84"/>
      <c r="B33" s="81"/>
      <c r="C33" s="41" t="s">
        <v>5</v>
      </c>
      <c r="D33" s="71">
        <f t="shared" si="1"/>
        <v>45</v>
      </c>
      <c r="E33" s="22"/>
      <c r="F33" s="22"/>
      <c r="G33" s="22"/>
      <c r="H33" s="22"/>
      <c r="I33" s="22"/>
      <c r="J33" s="22"/>
      <c r="K33" s="24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>
        <v>45</v>
      </c>
      <c r="AC33" s="17"/>
      <c r="AD33" s="22"/>
      <c r="AE33" s="22"/>
      <c r="AF33" s="22"/>
      <c r="AG33" s="22"/>
      <c r="AH33" s="61"/>
    </row>
  </sheetData>
  <mergeCells count="10">
    <mergeCell ref="A1:AH1"/>
    <mergeCell ref="B28:B29"/>
    <mergeCell ref="A3:C3"/>
    <mergeCell ref="B30:B33"/>
    <mergeCell ref="A4:A26"/>
    <mergeCell ref="A27:A33"/>
    <mergeCell ref="B4:C4"/>
    <mergeCell ref="B27:C27"/>
    <mergeCell ref="B12:B26"/>
    <mergeCell ref="B5:B11"/>
  </mergeCells>
  <printOptions horizontalCentered="1"/>
  <pageMargins left="0.31496062992125984" right="0.31496062992125984" top="0.53" bottom="0.984251968503937" header="0.5118110236220472" footer="0.5118110236220472"/>
  <pageSetup horizontalDpi="360" verticalDpi="360" orientation="landscape" paperSize="8" scale="80" r:id="rId1"/>
  <headerFooter alignWithMargins="0">
    <oddFooter>&amp;L&amp;D  &amp;T&amp;R&amp;P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fdfd</cp:lastModifiedBy>
  <cp:lastPrinted>2012-05-17T03:06:54Z</cp:lastPrinted>
  <dcterms:created xsi:type="dcterms:W3CDTF">2007-03-30T02:54:28Z</dcterms:created>
  <dcterms:modified xsi:type="dcterms:W3CDTF">2012-05-17T03:24:18Z</dcterms:modified>
  <cp:category/>
  <cp:version/>
  <cp:contentType/>
  <cp:contentStatus/>
</cp:coreProperties>
</file>